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1 - cm-camaradelobos\"/>
    </mc:Choice>
  </mc:AlternateContent>
  <xr:revisionPtr revIDLastSave="0" documentId="13_ncr:1_{C94EDB33-56A5-4915-BB1D-3593B84DFAB4}" xr6:coauthVersionLast="47" xr6:coauthVersionMax="47" xr10:uidLastSave="{00000000-0000-0000-0000-000000000000}"/>
  <workbookProtection workbookPassword="CF7A" lockStructure="1"/>
  <bookViews>
    <workbookView xWindow="-120" yWindow="-120" windowWidth="29040" windowHeight="15720" tabRatio="500" activeTab="4"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<sst xmlns="http://schemas.openxmlformats.org/spreadsheetml/2006/main" count="202" uniqueCount="72">
  <si>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</si>
  <si>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</si>
  <si>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</si>
  <si>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</si>
  <si>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</si>
  <si>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</si>
  <si>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</si>
  <si>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</si>
  <si>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</si>
  <si>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</si>
  <si>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</si>
  <si>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</si>
  <si>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</si>
  <si>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</si>
  <si>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</si>
  <si>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</si>
  <si>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</si>
  <si>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</si>
  <si>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</si>
  <si>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</si>
  <si>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</si>
  <si>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</si>
  <si>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</si>
  <si>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</si>
  <si>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</si>
  <si>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</si>
  <si>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</si>
  <si>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</si>
  <si>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</si>
  <si>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</si>
  <si>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</si>
  <si>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</si>
  <si>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</si>
  <si>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</si>
  <si>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</si>
  <si>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</si>
  <si>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</si>
  <si>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</si>
  <si>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</si>
  <si>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</si>
  <si>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</si>
  <si>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</si>
  <si>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</si>
  <si>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</si>
  <si>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</si>
  <si>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</si>
  <si>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</si>
  <si>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</si>
  <si>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</si>
  <si>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</si>
  <si>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</si>
  <si>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</si>
  <si>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</si>
  <si>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</si>
  <si>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</si>
  <si>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</si>
  <si>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</si>
  <si>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Site Institucional da Câmara Municipal de Câmara de Lobos</t>
  </si>
  <si>
    <t>https://cm-camaradelobos.pt/</t>
  </si>
  <si>
    <t xml:space="preserve">   Câmara Municipal de Câmara de Lobos</t>
  </si>
  <si>
    <t>Evidências retiradas do site: https://cm-camaradelobos.pt/participacao/formulario?ref=bTZiMm5ud3c=</t>
  </si>
  <si>
    <t>Não estão presentes formulários com mais de 2 ecrãs de altura</t>
  </si>
  <si>
    <t>Não estão presentes formulários com mais de 1 página</t>
  </si>
  <si>
    <t>Evidências retiradas do site: https://cm-camaradelobos.pt/participacao/formulario?ref=cTBuZ2NveTI=</t>
  </si>
  <si>
    <t>Os campos estão so identificados com *</t>
  </si>
  <si>
    <t>Ao submeter o formulário, é apresentado a mensagem de sucesso, depois de alguns segundos. Evidências retiradas do site: https://www.cm-camaradelobos.pt/participacao/formulario?ref=bTZiMm5ud3c=</t>
  </si>
  <si>
    <t>É possível alterar/corrigir a informação presente no formulário antes de submeter. Evidências retiradas do site: https://www.cm-camaradelobos.pt/participacao/formulario?ref=bTZiMm5ud3c=</t>
  </si>
  <si>
    <t>Evidências retiradas do site: https://www.cm-camaradelobos.pt/participacao/formulario?ref=bTZiMm5ud3c=</t>
  </si>
  <si>
    <t>Quando esta a carregar o formulário ou quando é submetido o formulário aparece um loader. Evidências retiradas do site: https://cm-camaradelobos.pt/participacao/formulario?ref=bTZiMm5ud3c=</t>
  </si>
  <si>
    <t>As mensagens de erro são apresentadas junto ao campo que diz respeito. Evidências retiradas do site: https://cm-camaradelobos.pt/participacao/formulario?ref=bTZiMm5ud3c=</t>
  </si>
  <si>
    <t>As mensagens de erro indicam que o campo está incorreto. Evidências retiradas do site: https://cm-camaradelobos.pt/participacao/formulario?ref=bTZiMm5ud3c=</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</si>
  <si>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https://cm-camaradelobos.pt/participacao/formulario?ref=bTZiMm5ud3c=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</si>
</sst>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203052</xdr:colOff>
      <xdr:row>8</xdr:row>
      <xdr:rowOff>47625</xdr:rowOff>
    </xdr:from>
    <xdr:to>
      <xdr:col>8</xdr:col>
      <xdr:colOff>695325</xdr:colOff>
      <xdr:row>21</xdr:row>
      <xdr:rowOff>127682</xdr:rowOff>
    </xdr:to>
    <xdr:pic>
      <xdr:nvPicPr>
        <xdr:cNvPr id="2" name="Imagem 1">
          <a:extLst>
            <a:ext uri="{FF2B5EF4-FFF2-40B4-BE49-F238E27FC236}">
              <a16:creationId xmlns:a16="http://schemas.microsoft.com/office/drawing/2014/main" id="{A75D656E-813B-06C4-5CDF-9743AD8A4453}"/>
            </a:ext>
          </a:extLst>
        </xdr:cNvPr>
        <xdr:cNvPicPr>
          <a:picLocks noChangeAspect="1"/>
        </xdr:cNvPicPr>
      </xdr:nvPicPr>
      <xdr:blipFill>
        <a:blip xmlns:r="http://schemas.openxmlformats.org/officeDocument/2006/relationships" r:embed="rId1"/>
        <a:stretch>
          <a:fillRect/>
        </a:stretch>
      </xdr:blipFill>
      <xdr:spPr>
        <a:xfrm>
          <a:off x="203052" y="2019300"/>
          <a:ext cx="4864248" cy="26803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142874</xdr:colOff>
      <xdr:row>8</xdr:row>
      <xdr:rowOff>38100</xdr:rowOff>
    </xdr:from>
    <xdr:to>
      <xdr:col>8</xdr:col>
      <xdr:colOff>676274</xdr:colOff>
      <xdr:row>22</xdr:row>
      <xdr:rowOff>170267</xdr:rowOff>
    </xdr:to>
    <xdr:pic>
      <xdr:nvPicPr>
        <xdr:cNvPr id="3" name="Imagem 2">
          <a:extLst>
            <a:ext uri="{FF2B5EF4-FFF2-40B4-BE49-F238E27FC236}">
              <a16:creationId xmlns:a16="http://schemas.microsoft.com/office/drawing/2014/main" id="{02841445-0FC5-70B1-9FCC-F17A928826F6}"/>
            </a:ext>
          </a:extLst>
        </xdr:cNvPr>
        <xdr:cNvPicPr>
          <a:picLocks noChangeAspect="1"/>
        </xdr:cNvPicPr>
      </xdr:nvPicPr>
      <xdr:blipFill>
        <a:blip xmlns:r="http://schemas.openxmlformats.org/officeDocument/2006/relationships" r:embed="rId1"/>
        <a:stretch>
          <a:fillRect/>
        </a:stretch>
      </xdr:blipFill>
      <xdr:spPr>
        <a:xfrm>
          <a:off x="142874" y="2219325"/>
          <a:ext cx="4905375" cy="2932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171451</xdr:colOff>
      <xdr:row>8</xdr:row>
      <xdr:rowOff>180975</xdr:rowOff>
    </xdr:from>
    <xdr:to>
      <xdr:col>8</xdr:col>
      <xdr:colOff>744754</xdr:colOff>
      <xdr:row>22</xdr:row>
      <xdr:rowOff>105658</xdr:rowOff>
    </xdr:to>
    <xdr:pic>
      <xdr:nvPicPr>
        <xdr:cNvPr id="2" name="Imagem 1">
          <a:extLst>
            <a:ext uri="{FF2B5EF4-FFF2-40B4-BE49-F238E27FC236}">
              <a16:creationId xmlns:a16="http://schemas.microsoft.com/office/drawing/2014/main" id="{10E61E23-E4C3-D202-0FB2-D560ACD6DEC1}"/>
            </a:ext>
          </a:extLst>
        </xdr:cNvPr>
        <xdr:cNvPicPr>
          <a:picLocks noChangeAspect="1"/>
        </xdr:cNvPicPr>
      </xdr:nvPicPr>
      <xdr:blipFill>
        <a:blip xmlns:r="http://schemas.openxmlformats.org/officeDocument/2006/relationships" r:embed="rId1"/>
        <a:stretch>
          <a:fillRect/>
        </a:stretch>
      </xdr:blipFill>
      <xdr:spPr>
        <a:xfrm>
          <a:off x="171451" y="2362200"/>
          <a:ext cx="4945278" cy="27250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174029</xdr:colOff>
      <xdr:row>8</xdr:row>
      <xdr:rowOff>47625</xdr:rowOff>
    </xdr:from>
    <xdr:to>
      <xdr:col>8</xdr:col>
      <xdr:colOff>692219</xdr:colOff>
      <xdr:row>22</xdr:row>
      <xdr:rowOff>142875</xdr:rowOff>
    </xdr:to>
    <xdr:pic>
      <xdr:nvPicPr>
        <xdr:cNvPr id="2" name="Imagem 1">
          <a:extLst>
            <a:ext uri="{FF2B5EF4-FFF2-40B4-BE49-F238E27FC236}">
              <a16:creationId xmlns:a16="http://schemas.microsoft.com/office/drawing/2014/main" id="{A7B42ADC-9C94-416F-4F28-7EC4EE41FA98}"/>
            </a:ext>
          </a:extLst>
        </xdr:cNvPr>
        <xdr:cNvPicPr>
          <a:picLocks noChangeAspect="1"/>
        </xdr:cNvPicPr>
      </xdr:nvPicPr>
      <xdr:blipFill>
        <a:blip xmlns:r="http://schemas.openxmlformats.org/officeDocument/2006/relationships" r:embed="rId1"/>
        <a:stretch>
          <a:fillRect/>
        </a:stretch>
      </xdr:blipFill>
      <xdr:spPr>
        <a:xfrm>
          <a:off x="174029" y="2228850"/>
          <a:ext cx="4890165" cy="289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9</xdr:row>
      <xdr:rowOff>28575</xdr:rowOff>
    </xdr:from>
    <xdr:to>
      <xdr:col>8</xdr:col>
      <xdr:colOff>754278</xdr:colOff>
      <xdr:row>22</xdr:row>
      <xdr:rowOff>153283</xdr:rowOff>
    </xdr:to>
    <xdr:pic>
      <xdr:nvPicPr>
        <xdr:cNvPr id="2" name="Imagem 1">
          <a:extLst>
            <a:ext uri="{FF2B5EF4-FFF2-40B4-BE49-F238E27FC236}">
              <a16:creationId xmlns:a16="http://schemas.microsoft.com/office/drawing/2014/main" id="{66AB43A1-EA31-46E1-857F-21B94AFC2CCA}"/>
            </a:ext>
          </a:extLst>
        </xdr:cNvPr>
        <xdr:cNvPicPr>
          <a:picLocks noChangeAspect="1"/>
        </xdr:cNvPicPr>
      </xdr:nvPicPr>
      <xdr:blipFill>
        <a:blip xmlns:r="http://schemas.openxmlformats.org/officeDocument/2006/relationships" r:embed="rId1"/>
        <a:stretch>
          <a:fillRect/>
        </a:stretch>
      </xdr:blipFill>
      <xdr:spPr>
        <a:xfrm>
          <a:off x="180975" y="2409825"/>
          <a:ext cx="4945278" cy="27250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240342</xdr:colOff>
      <xdr:row>9</xdr:row>
      <xdr:rowOff>195751</xdr:rowOff>
    </xdr:from>
    <xdr:to>
      <xdr:col>8</xdr:col>
      <xdr:colOff>714375</xdr:colOff>
      <xdr:row>18</xdr:row>
      <xdr:rowOff>19701</xdr:rowOff>
    </xdr:to>
    <xdr:pic>
      <xdr:nvPicPr>
        <xdr:cNvPr id="2" name="Imagem 1">
          <a:extLst>
            <a:ext uri="{FF2B5EF4-FFF2-40B4-BE49-F238E27FC236}">
              <a16:creationId xmlns:a16="http://schemas.microsoft.com/office/drawing/2014/main" id="{D1ADCA7A-04AF-23D7-4BA7-DBED55064AAB}"/>
            </a:ext>
          </a:extLst>
        </xdr:cNvPr>
        <xdr:cNvPicPr>
          <a:picLocks noChangeAspect="1"/>
        </xdr:cNvPicPr>
      </xdr:nvPicPr>
      <xdr:blipFill>
        <a:blip xmlns:r="http://schemas.openxmlformats.org/officeDocument/2006/relationships" r:embed="rId1"/>
        <a:stretch>
          <a:fillRect/>
        </a:stretch>
      </xdr:blipFill>
      <xdr:spPr>
        <a:xfrm>
          <a:off x="240342" y="2577001"/>
          <a:ext cx="4846008" cy="1624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10</xdr:row>
      <xdr:rowOff>142875</xdr:rowOff>
    </xdr:from>
    <xdr:to>
      <xdr:col>8</xdr:col>
      <xdr:colOff>725282</xdr:colOff>
      <xdr:row>18</xdr:row>
      <xdr:rowOff>47625</xdr:rowOff>
    </xdr:to>
    <xdr:pic>
      <xdr:nvPicPr>
        <xdr:cNvPr id="3" name="Imagem 2">
          <a:extLst>
            <a:ext uri="{FF2B5EF4-FFF2-40B4-BE49-F238E27FC236}">
              <a16:creationId xmlns:a16="http://schemas.microsoft.com/office/drawing/2014/main" id="{6F457DD5-8158-C030-C5EB-CAD32AC840F7}"/>
            </a:ext>
          </a:extLst>
        </xdr:cNvPr>
        <xdr:cNvPicPr>
          <a:picLocks noChangeAspect="1"/>
        </xdr:cNvPicPr>
      </xdr:nvPicPr>
      <xdr:blipFill>
        <a:blip xmlns:r="http://schemas.openxmlformats.org/officeDocument/2006/relationships" r:embed="rId1"/>
        <a:stretch>
          <a:fillRect/>
        </a:stretch>
      </xdr:blipFill>
      <xdr:spPr>
        <a:xfrm>
          <a:off x="133350" y="2514600"/>
          <a:ext cx="4963907" cy="1504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161924</xdr:colOff>
      <xdr:row>8</xdr:row>
      <xdr:rowOff>85724</xdr:rowOff>
    </xdr:from>
    <xdr:to>
      <xdr:col>8</xdr:col>
      <xdr:colOff>768838</xdr:colOff>
      <xdr:row>20</xdr:row>
      <xdr:rowOff>160383</xdr:rowOff>
    </xdr:to>
    <xdr:pic>
      <xdr:nvPicPr>
        <xdr:cNvPr id="2" name="Imagem 1">
          <a:extLst>
            <a:ext uri="{FF2B5EF4-FFF2-40B4-BE49-F238E27FC236}">
              <a16:creationId xmlns:a16="http://schemas.microsoft.com/office/drawing/2014/main" id="{12945A26-68D3-2B5F-F009-A274E2DD5AA2}"/>
            </a:ext>
          </a:extLst>
        </xdr:cNvPr>
        <xdr:cNvPicPr>
          <a:picLocks noChangeAspect="1"/>
        </xdr:cNvPicPr>
      </xdr:nvPicPr>
      <xdr:blipFill>
        <a:blip xmlns:r="http://schemas.openxmlformats.org/officeDocument/2006/relationships" r:embed="rId1"/>
        <a:stretch>
          <a:fillRect/>
        </a:stretch>
      </xdr:blipFill>
      <xdr:spPr>
        <a:xfrm>
          <a:off x="161924" y="2057399"/>
          <a:ext cx="4978889" cy="24749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9</xdr:row>
      <xdr:rowOff>85725</xdr:rowOff>
    </xdr:from>
    <xdr:to>
      <xdr:col>8</xdr:col>
      <xdr:colOff>759314</xdr:colOff>
      <xdr:row>21</xdr:row>
      <xdr:rowOff>160384</xdr:rowOff>
    </xdr:to>
    <xdr:pic>
      <xdr:nvPicPr>
        <xdr:cNvPr id="2" name="Imagem 1">
          <a:extLst>
            <a:ext uri="{FF2B5EF4-FFF2-40B4-BE49-F238E27FC236}">
              <a16:creationId xmlns:a16="http://schemas.microsoft.com/office/drawing/2014/main" id="{FFF69A7A-B1E5-4913-B316-42B9291FD3F6}"/>
            </a:ext>
          </a:extLst>
        </xdr:cNvPr>
        <xdr:cNvPicPr>
          <a:picLocks noChangeAspect="1"/>
        </xdr:cNvPicPr>
      </xdr:nvPicPr>
      <xdr:blipFill>
        <a:blip xmlns:r="http://schemas.openxmlformats.org/officeDocument/2006/relationships" r:embed="rId1"/>
        <a:stretch>
          <a:fillRect/>
        </a:stretch>
      </xdr:blipFill>
      <xdr:spPr>
        <a:xfrm>
          <a:off x="152400" y="2257425"/>
          <a:ext cx="4978889" cy="24749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190500</xdr:colOff>
      <xdr:row>8</xdr:row>
      <xdr:rowOff>76200</xdr:rowOff>
    </xdr:from>
    <xdr:to>
      <xdr:col>8</xdr:col>
      <xdr:colOff>705730</xdr:colOff>
      <xdr:row>21</xdr:row>
      <xdr:rowOff>164655</xdr:rowOff>
    </xdr:to>
    <xdr:pic>
      <xdr:nvPicPr>
        <xdr:cNvPr id="3" name="Imagem 2">
          <a:extLst>
            <a:ext uri="{FF2B5EF4-FFF2-40B4-BE49-F238E27FC236}">
              <a16:creationId xmlns:a16="http://schemas.microsoft.com/office/drawing/2014/main" id="{DC238BC7-E57D-2434-A680-598F571E5A49}"/>
            </a:ext>
          </a:extLst>
        </xdr:cNvPr>
        <xdr:cNvPicPr>
          <a:picLocks noChangeAspect="1"/>
        </xdr:cNvPicPr>
      </xdr:nvPicPr>
      <xdr:blipFill>
        <a:blip xmlns:r="http://schemas.openxmlformats.org/officeDocument/2006/relationships" r:embed="rId1"/>
        <a:stretch>
          <a:fillRect/>
        </a:stretch>
      </xdr:blipFill>
      <xdr:spPr>
        <a:xfrm>
          <a:off x="190500" y="2257425"/>
          <a:ext cx="4887205" cy="268878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F16" sqref="F16:M16"/>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9" t="s">
        <v>49</v>
      </c>
      <c r="J2" s="29"/>
      <c r="K2" s="29"/>
      <c r="L2" s="29"/>
      <c r="M2" s="29"/>
    </row>
    <row r="3" spans="2:15" x14ac:dyDescent="0.25">
      <c r="I3" s="29"/>
      <c r="J3" s="29"/>
      <c r="K3" s="29"/>
      <c r="L3" s="29"/>
      <c r="M3" s="29"/>
    </row>
    <row r="5" spans="2:15" ht="21.95" customHeight="1" x14ac:dyDescent="0.25">
      <c r="C5" s="31" t="s">
        <v>11</v>
      </c>
      <c r="D5" s="31"/>
      <c r="E5" s="31"/>
      <c r="F5" s="31"/>
      <c r="G5" s="25" t="s">
        <v>57</v>
      </c>
      <c r="H5" s="25"/>
      <c r="I5" s="25"/>
      <c r="J5" s="25"/>
      <c r="K5" s="25"/>
      <c r="L5" s="25"/>
      <c r="M5" s="25"/>
      <c r="N5" s="25"/>
      <c r="O5" s="25"/>
    </row>
    <row r="6" spans="2:15" ht="21.95" customHeight="1" x14ac:dyDescent="0.25">
      <c r="C6" s="31" t="s">
        <v>12</v>
      </c>
      <c r="D6" s="31"/>
      <c r="E6" s="31"/>
      <c r="F6" s="31"/>
      <c r="G6" s="25" t="s">
        <v>58</v>
      </c>
      <c r="H6" s="25"/>
      <c r="I6" s="25"/>
      <c r="J6" s="25"/>
      <c r="K6" s="25"/>
      <c r="L6" s="25"/>
      <c r="M6" s="25"/>
      <c r="N6" s="25"/>
      <c r="O6" s="25"/>
    </row>
    <row r="7" spans="2:15" ht="21.95" customHeight="1" x14ac:dyDescent="0.25">
      <c r="C7" s="31" t="s">
        <v>10</v>
      </c>
      <c r="D7" s="31"/>
      <c r="E7" s="31"/>
      <c r="F7" s="31"/>
      <c r="G7" s="25" t="s">
        <v>59</v>
      </c>
      <c r="H7" s="25"/>
      <c r="I7" s="25"/>
      <c r="J7" s="25"/>
      <c r="K7" s="25"/>
      <c r="L7" s="25"/>
      <c r="M7" s="25"/>
      <c r="N7" s="25"/>
      <c r="O7" s="25"/>
    </row>
    <row r="8" spans="2:15" ht="21.95" customHeight="1" x14ac:dyDescent="0.25">
      <c r="C8" s="31" t="s">
        <v>8</v>
      </c>
      <c r="D8" s="31"/>
      <c r="E8" s="31"/>
      <c r="F8" s="31"/>
      <c r="G8" s="22">
        <v>46024</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6" t="s">
        <v>18</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22</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23</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24</v>
      </c>
      <c r="G14" s="24"/>
      <c r="H14" s="24"/>
      <c r="I14" s="24"/>
      <c r="J14" s="24"/>
      <c r="K14" s="24"/>
      <c r="L14" s="24"/>
      <c r="M14" s="24"/>
    </row>
    <row r="15" spans="2:15" s="10" customFormat="1" ht="21.95" customHeight="1" x14ac:dyDescent="0.25">
      <c r="B15" s="11"/>
      <c r="C15" s="12"/>
      <c r="D15" s="12"/>
      <c r="E15" s="26" t="s">
        <v>19</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25</v>
      </c>
      <c r="G16" s="23"/>
      <c r="H16" s="23"/>
      <c r="I16" s="23"/>
      <c r="J16" s="23"/>
      <c r="K16" s="23"/>
      <c r="L16" s="23"/>
      <c r="M16" s="23"/>
    </row>
    <row r="17" spans="2:13" s="10" customFormat="1" ht="21.95" customHeight="1" x14ac:dyDescent="0.25">
      <c r="B17" s="13" t="str">
        <f>IF('2.2'!$B$3="x","x"," ")</f>
        <v>x</v>
      </c>
      <c r="C17" s="13" t="str">
        <f>IF('2.2'!$C$3="x","x"," ")</f>
        <v xml:space="preserve"> </v>
      </c>
      <c r="D17" s="13" t="str">
        <f>IF('2.2'!$D$3="x","x"," ")</f>
        <v xml:space="preserve"> </v>
      </c>
      <c r="F17" s="28" t="s">
        <v>26</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27</v>
      </c>
      <c r="G18" s="28"/>
      <c r="H18" s="28"/>
      <c r="I18" s="28"/>
      <c r="J18" s="28"/>
      <c r="K18" s="28"/>
      <c r="L18" s="28"/>
      <c r="M18" s="28"/>
    </row>
    <row r="19" spans="2:13" s="10" customFormat="1" ht="21.95" customHeight="1" x14ac:dyDescent="0.25">
      <c r="B19" s="13" t="str">
        <f>IF('2.4'!$B$3="x","x"," ")</f>
        <v xml:space="preserve"> </v>
      </c>
      <c r="C19" s="13" t="str">
        <f>IF('2.4'!$C$3="x","x"," ")</f>
        <v>x</v>
      </c>
      <c r="D19" s="13" t="str">
        <f>IF('2.4'!$D$3="x","x"," ")</f>
        <v xml:space="preserve"> </v>
      </c>
      <c r="F19" s="24" t="s">
        <v>28</v>
      </c>
      <c r="G19" s="24"/>
      <c r="H19" s="24"/>
      <c r="I19" s="24"/>
      <c r="J19" s="24"/>
      <c r="K19" s="24"/>
      <c r="L19" s="24"/>
      <c r="M19" s="24"/>
    </row>
    <row r="20" spans="2:13" s="10" customFormat="1" ht="21.95" customHeight="1" x14ac:dyDescent="0.25">
      <c r="B20" s="11"/>
      <c r="C20" s="12"/>
      <c r="D20" s="12"/>
      <c r="E20" s="26" t="s">
        <v>20</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29</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30</v>
      </c>
      <c r="G22" s="24"/>
      <c r="H22" s="24"/>
      <c r="I22" s="24"/>
      <c r="J22" s="24"/>
      <c r="K22" s="24"/>
      <c r="L22" s="24"/>
      <c r="M22" s="24"/>
    </row>
    <row r="23" spans="2:13" s="10" customFormat="1" ht="21.95" customHeight="1" x14ac:dyDescent="0.25">
      <c r="B23" s="11"/>
      <c r="C23" s="12"/>
      <c r="D23" s="12"/>
      <c r="E23" s="26" t="s">
        <v>21</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31</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32</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33</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34</v>
      </c>
      <c r="G27" s="28"/>
      <c r="H27" s="28"/>
      <c r="I27" s="28"/>
      <c r="J27" s="28"/>
      <c r="K27" s="28"/>
      <c r="L27" s="28"/>
      <c r="M27" s="28"/>
    </row>
    <row r="31" spans="2:13" ht="33.75" x14ac:dyDescent="0.5">
      <c r="F31" s="2" t="s">
        <v>7</v>
      </c>
    </row>
    <row r="32" spans="2:13" x14ac:dyDescent="0.25">
      <c r="F32" s="32" t="s">
        <v>13</v>
      </c>
      <c r="G32" s="32"/>
      <c r="H32">
        <f>COUNTIF(D12:D27,"x")</f>
        <v>2</v>
      </c>
    </row>
    <row r="33" spans="6:11" x14ac:dyDescent="0.25">
      <c r="F33" s="32" t="s">
        <v>14</v>
      </c>
      <c r="G33" s="32"/>
      <c r="H33">
        <v>13</v>
      </c>
    </row>
    <row r="34" spans="6:11" ht="31.5" x14ac:dyDescent="0.5">
      <c r="H34" s="3">
        <f>IF((13-COUNTIF($D$12:$D$27,"x")),COUNTIF($B$12:$B$27,"x")/(13-COUNTIF($D$12:$D$27,"x")),"Não Aplicável")</f>
        <v>0.90909090909090906</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33</v>
      </c>
      <c r="G3"/>
      <c r="H3"/>
      <c r="I3"/>
      <c r="J3"/>
      <c r="K3"/>
      <c r="L3"/>
      <c r="M3"/>
      <c r="N3"/>
      <c r="O3"/>
      <c r="P3"/>
      <c r="Q3"/>
      <c r="R3"/>
    </row>
    <row r="4" spans="1:18" ht="48"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70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30" t="s">
        <v>35</v>
      </c>
      <c r="G4" s="30"/>
      <c r="H4" s="30"/>
      <c r="I4" s="30"/>
      <c r="J4" s="30"/>
      <c r="K4" s="30"/>
      <c r="L4" s="30"/>
      <c r="M4" s="30"/>
      <c r="N4" s="30"/>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30" t="s">
        <v>36</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30" t="s">
        <v>37</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tabSelected="1"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30" t="s">
        <v>38</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71</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26</v>
      </c>
      <c r="G3"/>
      <c r="H3"/>
      <c r="I3"/>
      <c r="J3"/>
      <c r="K3"/>
      <c r="L3"/>
      <c r="M3"/>
      <c r="N3"/>
      <c r="O3"/>
      <c r="P3"/>
      <c r="Q3"/>
      <c r="R3"/>
    </row>
    <row r="4" spans="1:18" ht="48" customHeight="1" x14ac:dyDescent="0.25">
      <c r="A4"/>
      <c r="B4" s="1"/>
      <c r="C4" s="1"/>
      <c r="D4" s="1"/>
      <c r="E4"/>
      <c r="F4" s="30" t="s">
        <v>39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30" t="s">
        <v>40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30" t="s">
        <v>41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2026-01-02T11:44:31Z</dcterms:modified>
</cp:coreProperties>
</file>